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showHorizontalScroll="0" showVerticalScroll="0" showSheetTabs="0"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3" i="1" l="1"/>
  <c r="D33" i="1" l="1"/>
  <c r="F33" i="1"/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33" i="1"/>
  <c r="E12" i="1"/>
</calcChain>
</file>

<file path=xl/sharedStrings.xml><?xml version="1.0" encoding="utf-8"?>
<sst xmlns="http://schemas.openxmlformats.org/spreadsheetml/2006/main" count="57" uniqueCount="57">
  <si>
    <t>Приложение 2</t>
  </si>
  <si>
    <t>к Сводному докладу</t>
  </si>
  <si>
    <t>Информация</t>
  </si>
  <si>
    <t xml:space="preserve">об объеме бюджетных ассигнований и финансировании </t>
  </si>
  <si>
    <t xml:space="preserve">государственных программ Ивановской области </t>
  </si>
  <si>
    <t>за 2021 год</t>
  </si>
  <si>
    <t>тыс. рублей</t>
  </si>
  <si>
    <t>№ п/п</t>
  </si>
  <si>
    <t>Объем бюджетных ассигнований, утвержденный государственными программами (по состоянию на 31.12.2021)</t>
  </si>
  <si>
    <t>Кассовые расходы</t>
  </si>
  <si>
    <t>1.</t>
  </si>
  <si>
    <t>Государственная программа Ивановской области «Экономическое развитие и инновационная экономика Ивановской области»</t>
  </si>
  <si>
    <t>2.</t>
  </si>
  <si>
    <t>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</si>
  <si>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3.</t>
  </si>
  <si>
    <t>Государственная программа Ивановской области «Развитие лесного хозяйства Ивановской области»</t>
  </si>
  <si>
    <t>4.</t>
  </si>
  <si>
    <t>Государственная программа Ивановской области «Развитие здравоохранения Ивановской области»</t>
  </si>
  <si>
    <t>5.</t>
  </si>
  <si>
    <t>Государственная программа Ивановской области «Развитие образования Ивановской области»</t>
  </si>
  <si>
    <t>6.</t>
  </si>
  <si>
    <t>Государственная программа Ивановской области «Обеспечение доступным и комфортным жильем населения Ивановской области»</t>
  </si>
  <si>
    <t>7.</t>
  </si>
  <si>
    <t>Государственная программа Ивановской области «Социальная поддержка граждан в Ивановской области»</t>
  </si>
  <si>
    <t>8.</t>
  </si>
  <si>
    <t>Государственная программа Ивановской области «Содействие занятости населения Ивановской области»</t>
  </si>
  <si>
    <t>9.</t>
  </si>
  <si>
    <t>Государственная программа Ивановской области «Развитие культуры и туризма в Ивановской области»</t>
  </si>
  <si>
    <t>10.</t>
  </si>
  <si>
    <t>Государственная программа Ивановской области «Обеспечение безопасности граждан и профилактика правонарушений в Ивановской области»</t>
  </si>
  <si>
    <t>11.</t>
  </si>
  <si>
    <t>Государственная программа Ивановской области «Развитие физической культуры и спорта в Ивановской области»</t>
  </si>
  <si>
    <t>12.</t>
  </si>
  <si>
    <t>Государственная программа Ивановской области «Охрана окружающей среды Ивановской области»</t>
  </si>
  <si>
    <t>13.</t>
  </si>
  <si>
    <t>Государственная программа Ивановской области «Развитие водохозяйственного комплекса Ивановской области»</t>
  </si>
  <si>
    <t>14.</t>
  </si>
  <si>
    <t>Государственная программа Ивановской области «Обеспечение услугами жилищно-коммунального хозяйства населения Ивановской области»</t>
  </si>
  <si>
    <t>15.</t>
  </si>
  <si>
    <t>Государственная программа Ивановской области «Формирование современной городской среды»</t>
  </si>
  <si>
    <t>16.</t>
  </si>
  <si>
    <t>Государственная программа Ивановской области «Развитие транспортной системы Ивановской области»</t>
  </si>
  <si>
    <t>17.</t>
  </si>
  <si>
    <t>Государственная программа Ивановской области «Энергосбережение и повышение энергетической эффективности в Ивановской области»</t>
  </si>
  <si>
    <t>18.</t>
  </si>
  <si>
    <t>Государственная программа Ивановской области «Долгосрочная сбалансированность и устойчивость бюджетной системы Ивановской области»</t>
  </si>
  <si>
    <t>19.</t>
  </si>
  <si>
    <t>Государственная программа Ивановской области «Управление имуществом Ивановской области и земельными ресурсами»</t>
  </si>
  <si>
    <t>20.</t>
  </si>
  <si>
    <t>Государственная программа Ивановской области «Развитие цифровой экономики и информатизации Ивановской области»</t>
  </si>
  <si>
    <t>21.</t>
  </si>
  <si>
    <t>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</si>
  <si>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Всего:</t>
  </si>
  <si>
    <t xml:space="preserve">                                                                       </t>
  </si>
  <si>
    <t>Наименование государственной программы Ивановской области</t>
  </si>
  <si>
    <t>% выпол-нения</t>
  </si>
  <si>
    <t>Справочно: объем бюджетных ассигнований, утвержденных Законом об областном бюджете (в редакции от 13.12.2021)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</si>
</sst>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2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164" fontId="2" fillId="0" borderId="1" xfId="1" applyNumberFormat="1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center" vertical="top"/>
    </xf>
    <xf numFmtId="164" fontId="2" fillId="2" borderId="1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view="pageBreakPreview" topLeftCell="A7" zoomScaleNormal="100" zoomScaleSheetLayoutView="100" workbookViewId="0">
      <selection activeCell="L13" sqref="L13"/>
    </sheetView>
  </sheetViews>
  <sheetFormatPr defaultRowHeight="15" x14ac:dyDescent="0.25"/>
  <cols>
    <col min="1" max="1" width="4.28515625" customWidth="1"/>
    <col min="2" max="2" width="32.28515625" customWidth="1"/>
    <col min="3" max="3" width="17.85546875" customWidth="1"/>
    <col min="4" max="4" width="18.28515625" customWidth="1"/>
    <col min="5" max="5" width="13.7109375" customWidth="1"/>
    <col min="6" max="6" width="23.5703125" customWidth="1"/>
  </cols>
  <sheetData>
    <row r="1" spans="1:6" ht="15.75" x14ac:dyDescent="0.25">
      <c r="A1" s="1"/>
      <c r="F1" s="4" t="s">
        <v>0</v>
      </c>
    </row>
    <row r="2" spans="1:6" ht="15.75" x14ac:dyDescent="0.25">
      <c r="A2" s="1"/>
      <c r="F2" s="4" t="s">
        <v>1</v>
      </c>
    </row>
    <row r="3" spans="1:6" ht="15.75" x14ac:dyDescent="0.25">
      <c r="A3" s="1"/>
    </row>
    <row r="4" spans="1:6" ht="15.75" x14ac:dyDescent="0.25">
      <c r="A4" s="15" t="s">
        <v>2</v>
      </c>
      <c r="B4" s="15"/>
      <c r="C4" s="15"/>
      <c r="D4" s="15"/>
      <c r="E4" s="15"/>
      <c r="F4" s="15"/>
    </row>
    <row r="5" spans="1:6" ht="15.75" x14ac:dyDescent="0.25">
      <c r="A5" s="15" t="s">
        <v>3</v>
      </c>
      <c r="B5" s="15"/>
      <c r="C5" s="15"/>
      <c r="D5" s="15"/>
      <c r="E5" s="15"/>
      <c r="F5" s="15"/>
    </row>
    <row r="6" spans="1:6" ht="15.75" x14ac:dyDescent="0.25">
      <c r="A6" s="15" t="s">
        <v>4</v>
      </c>
      <c r="B6" s="15"/>
      <c r="C6" s="15"/>
      <c r="D6" s="15"/>
      <c r="E6" s="15"/>
      <c r="F6" s="15"/>
    </row>
    <row r="7" spans="1:6" ht="15.75" x14ac:dyDescent="0.25">
      <c r="A7" s="15" t="s">
        <v>5</v>
      </c>
      <c r="B7" s="15"/>
      <c r="C7" s="15"/>
      <c r="D7" s="15"/>
      <c r="E7" s="15"/>
      <c r="F7" s="15"/>
    </row>
    <row r="8" spans="1:6" ht="15.75" x14ac:dyDescent="0.25">
      <c r="A8" s="16" t="s">
        <v>6</v>
      </c>
      <c r="B8" s="16"/>
      <c r="C8" s="16"/>
      <c r="D8" s="16"/>
      <c r="E8" s="16"/>
      <c r="F8" s="16"/>
    </row>
    <row r="9" spans="1:6" x14ac:dyDescent="0.25">
      <c r="A9" s="2"/>
    </row>
    <row r="10" spans="1:6" ht="129.75" customHeight="1" x14ac:dyDescent="0.25">
      <c r="A10" s="5" t="s">
        <v>7</v>
      </c>
      <c r="B10" s="5" t="s">
        <v>54</v>
      </c>
      <c r="C10" s="5" t="s">
        <v>8</v>
      </c>
      <c r="D10" s="5" t="s">
        <v>9</v>
      </c>
      <c r="E10" s="5" t="s">
        <v>55</v>
      </c>
      <c r="F10" s="5" t="s">
        <v>56</v>
      </c>
    </row>
    <row r="11" spans="1:6" ht="15.75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</row>
    <row r="12" spans="1:6" ht="78.75" x14ac:dyDescent="0.25">
      <c r="A12" s="6" t="s">
        <v>10</v>
      </c>
      <c r="B12" s="6" t="s">
        <v>11</v>
      </c>
      <c r="C12" s="9">
        <v>226548.8</v>
      </c>
      <c r="D12" s="9">
        <v>226485.7</v>
      </c>
      <c r="E12" s="9">
        <f>D12/C12*100</f>
        <v>99.972147281292166</v>
      </c>
      <c r="F12" s="13">
        <v>226548.8</v>
      </c>
    </row>
    <row r="13" spans="1:6" ht="126" x14ac:dyDescent="0.25">
      <c r="A13" s="6" t="s">
        <v>12</v>
      </c>
      <c r="B13" s="6" t="s">
        <v>13</v>
      </c>
      <c r="C13" s="9">
        <v>1294571.25</v>
      </c>
      <c r="D13" s="9">
        <v>1248378.5</v>
      </c>
      <c r="E13" s="9">
        <f t="shared" ref="E13:E33" si="0">D13/C13*100</f>
        <v>96.431810918093547</v>
      </c>
      <c r="F13" s="11">
        <v>1085640.8</v>
      </c>
    </row>
    <row r="14" spans="1:6" ht="63" x14ac:dyDescent="0.25">
      <c r="A14" s="6" t="s">
        <v>14</v>
      </c>
      <c r="B14" s="6" t="s">
        <v>15</v>
      </c>
      <c r="C14" s="9">
        <v>224790.65400000001</v>
      </c>
      <c r="D14" s="9">
        <v>224284.5</v>
      </c>
      <c r="E14" s="9">
        <f t="shared" si="0"/>
        <v>99.774833165439333</v>
      </c>
      <c r="F14" s="11">
        <v>224342.3</v>
      </c>
    </row>
    <row r="15" spans="1:6" ht="63" x14ac:dyDescent="0.25">
      <c r="A15" s="6" t="s">
        <v>16</v>
      </c>
      <c r="B15" s="6" t="s">
        <v>17</v>
      </c>
      <c r="C15" s="9">
        <v>13086284</v>
      </c>
      <c r="D15" s="9">
        <v>12752980.199999999</v>
      </c>
      <c r="E15" s="9">
        <f t="shared" si="0"/>
        <v>97.453029446709238</v>
      </c>
      <c r="F15" s="11">
        <v>9931137.5</v>
      </c>
    </row>
    <row r="16" spans="1:6" ht="63" x14ac:dyDescent="0.25">
      <c r="A16" s="6" t="s">
        <v>18</v>
      </c>
      <c r="B16" s="6" t="s">
        <v>19</v>
      </c>
      <c r="C16" s="9">
        <v>11382511.699999999</v>
      </c>
      <c r="D16" s="9">
        <v>10751329.699999999</v>
      </c>
      <c r="E16" s="9">
        <f t="shared" si="0"/>
        <v>94.454809126179057</v>
      </c>
      <c r="F16" s="11">
        <v>10620507.300000001</v>
      </c>
    </row>
    <row r="17" spans="1:6" ht="94.5" x14ac:dyDescent="0.25">
      <c r="A17" s="6" t="s">
        <v>20</v>
      </c>
      <c r="B17" s="6" t="s">
        <v>21</v>
      </c>
      <c r="C17" s="9">
        <v>575229.85</v>
      </c>
      <c r="D17" s="9">
        <v>454071.8</v>
      </c>
      <c r="E17" s="9">
        <f t="shared" si="0"/>
        <v>78.937454306309036</v>
      </c>
      <c r="F17" s="11">
        <v>551790.69999999995</v>
      </c>
    </row>
    <row r="18" spans="1:6" ht="78.75" x14ac:dyDescent="0.25">
      <c r="A18" s="6" t="s">
        <v>22</v>
      </c>
      <c r="B18" s="6" t="s">
        <v>23</v>
      </c>
      <c r="C18" s="9">
        <v>11666492.6</v>
      </c>
      <c r="D18" s="9">
        <v>11497403.300000001</v>
      </c>
      <c r="E18" s="9">
        <f t="shared" si="0"/>
        <v>98.550641518428606</v>
      </c>
      <c r="F18" s="11">
        <v>11269640.6</v>
      </c>
    </row>
    <row r="19" spans="1:6" ht="78.75" x14ac:dyDescent="0.25">
      <c r="A19" s="6" t="s">
        <v>24</v>
      </c>
      <c r="B19" s="6" t="s">
        <v>25</v>
      </c>
      <c r="C19" s="9">
        <v>611389.1</v>
      </c>
      <c r="D19" s="9">
        <v>598395.19999999995</v>
      </c>
      <c r="E19" s="9">
        <f t="shared" si="0"/>
        <v>97.874692237725526</v>
      </c>
      <c r="F19" s="11">
        <v>1030541.2</v>
      </c>
    </row>
    <row r="20" spans="1:6" ht="63" x14ac:dyDescent="0.25">
      <c r="A20" s="6" t="s">
        <v>26</v>
      </c>
      <c r="B20" s="6" t="s">
        <v>27</v>
      </c>
      <c r="C20" s="9">
        <v>1189297.8</v>
      </c>
      <c r="D20" s="9">
        <v>1097578.5</v>
      </c>
      <c r="E20" s="9">
        <f t="shared" si="0"/>
        <v>92.287945037819796</v>
      </c>
      <c r="F20" s="11">
        <v>1182087.1000000001</v>
      </c>
    </row>
    <row r="21" spans="1:6" ht="94.5" x14ac:dyDescent="0.25">
      <c r="A21" s="6" t="s">
        <v>28</v>
      </c>
      <c r="B21" s="6" t="s">
        <v>29</v>
      </c>
      <c r="C21" s="9">
        <v>544042.30000000005</v>
      </c>
      <c r="D21" s="9">
        <v>460718.2</v>
      </c>
      <c r="E21" s="9">
        <f t="shared" si="0"/>
        <v>84.684260764282485</v>
      </c>
      <c r="F21" s="11">
        <v>393992.3</v>
      </c>
    </row>
    <row r="22" spans="1:6" ht="63" x14ac:dyDescent="0.25">
      <c r="A22" s="6" t="s">
        <v>30</v>
      </c>
      <c r="B22" s="6" t="s">
        <v>31</v>
      </c>
      <c r="C22" s="9">
        <v>299552.09999999998</v>
      </c>
      <c r="D22" s="9">
        <v>299070.7</v>
      </c>
      <c r="E22" s="9">
        <f t="shared" si="0"/>
        <v>99.839293398377123</v>
      </c>
      <c r="F22" s="11">
        <v>290726.7</v>
      </c>
    </row>
    <row r="23" spans="1:6" ht="63" x14ac:dyDescent="0.25">
      <c r="A23" s="6" t="s">
        <v>32</v>
      </c>
      <c r="B23" s="6" t="s">
        <v>33</v>
      </c>
      <c r="C23" s="9">
        <v>1177103</v>
      </c>
      <c r="D23" s="9">
        <v>618499.30000000005</v>
      </c>
      <c r="E23" s="9">
        <f t="shared" si="0"/>
        <v>52.544195367780056</v>
      </c>
      <c r="F23" s="11">
        <v>1129624.8</v>
      </c>
    </row>
    <row r="24" spans="1:6" ht="63" x14ac:dyDescent="0.25">
      <c r="A24" s="6" t="s">
        <v>34</v>
      </c>
      <c r="B24" s="6" t="s">
        <v>35</v>
      </c>
      <c r="C24" s="9">
        <v>446339.755</v>
      </c>
      <c r="D24" s="9">
        <v>493190.7</v>
      </c>
      <c r="E24" s="9">
        <f t="shared" si="0"/>
        <v>110.49669998586616</v>
      </c>
      <c r="F24" s="11">
        <v>441221.8</v>
      </c>
    </row>
    <row r="25" spans="1:6" ht="94.5" x14ac:dyDescent="0.25">
      <c r="A25" s="6" t="s">
        <v>36</v>
      </c>
      <c r="B25" s="6" t="s">
        <v>37</v>
      </c>
      <c r="C25" s="14">
        <v>1405973.656</v>
      </c>
      <c r="D25" s="9">
        <v>1220881.8999999999</v>
      </c>
      <c r="E25" s="9">
        <f t="shared" si="0"/>
        <v>86.835332567568386</v>
      </c>
      <c r="F25" s="11">
        <v>1405973.7</v>
      </c>
    </row>
    <row r="26" spans="1:6" ht="63" x14ac:dyDescent="0.25">
      <c r="A26" s="6" t="s">
        <v>38</v>
      </c>
      <c r="B26" s="6" t="s">
        <v>39</v>
      </c>
      <c r="C26" s="9">
        <v>556121</v>
      </c>
      <c r="D26" s="9">
        <v>553778.6</v>
      </c>
      <c r="E26" s="9">
        <f t="shared" si="0"/>
        <v>99.578796700718016</v>
      </c>
      <c r="F26" s="11">
        <v>556121</v>
      </c>
    </row>
    <row r="27" spans="1:6" ht="63" x14ac:dyDescent="0.25">
      <c r="A27" s="6" t="s">
        <v>40</v>
      </c>
      <c r="B27" s="6" t="s">
        <v>41</v>
      </c>
      <c r="C27" s="9">
        <v>7705617.2999999998</v>
      </c>
      <c r="D27" s="9">
        <v>6921914.5999999996</v>
      </c>
      <c r="E27" s="9">
        <f t="shared" si="0"/>
        <v>89.829462462403882</v>
      </c>
      <c r="F27" s="11">
        <v>7044128.2000000002</v>
      </c>
    </row>
    <row r="28" spans="1:6" ht="94.5" x14ac:dyDescent="0.25">
      <c r="A28" s="6" t="s">
        <v>42</v>
      </c>
      <c r="B28" s="6" t="s">
        <v>43</v>
      </c>
      <c r="C28" s="9">
        <v>1145.8</v>
      </c>
      <c r="D28" s="9">
        <v>1145.8</v>
      </c>
      <c r="E28" s="9">
        <f t="shared" si="0"/>
        <v>100</v>
      </c>
      <c r="F28" s="11">
        <v>1145.8</v>
      </c>
    </row>
    <row r="29" spans="1:6" ht="94.5" x14ac:dyDescent="0.25">
      <c r="A29" s="6" t="s">
        <v>44</v>
      </c>
      <c r="B29" s="6" t="s">
        <v>45</v>
      </c>
      <c r="C29" s="9">
        <v>5404965.7999999998</v>
      </c>
      <c r="D29" s="9">
        <v>5233700.2</v>
      </c>
      <c r="E29" s="9">
        <f t="shared" si="0"/>
        <v>96.831328701469317</v>
      </c>
      <c r="F29" s="11">
        <v>5246762.4000000004</v>
      </c>
    </row>
    <row r="30" spans="1:6" ht="78.75" x14ac:dyDescent="0.25">
      <c r="A30" s="6" t="s">
        <v>46</v>
      </c>
      <c r="B30" s="6" t="s">
        <v>47</v>
      </c>
      <c r="C30" s="9">
        <v>29533.5</v>
      </c>
      <c r="D30" s="9">
        <v>29139.8</v>
      </c>
      <c r="E30" s="9">
        <f t="shared" si="0"/>
        <v>98.666937545499181</v>
      </c>
      <c r="F30" s="11">
        <v>29453.7</v>
      </c>
    </row>
    <row r="31" spans="1:6" ht="78.75" x14ac:dyDescent="0.25">
      <c r="A31" s="6" t="s">
        <v>48</v>
      </c>
      <c r="B31" s="6" t="s">
        <v>49</v>
      </c>
      <c r="C31" s="9">
        <v>160213.79999999999</v>
      </c>
      <c r="D31" s="9">
        <v>159773.29999999999</v>
      </c>
      <c r="E31" s="9">
        <f t="shared" si="0"/>
        <v>99.725054895396028</v>
      </c>
      <c r="F31" s="11">
        <v>159983.29999999999</v>
      </c>
    </row>
    <row r="32" spans="1:6" ht="110.25" x14ac:dyDescent="0.25">
      <c r="A32" s="6" t="s">
        <v>50</v>
      </c>
      <c r="B32" s="6" t="s">
        <v>51</v>
      </c>
      <c r="C32" s="9">
        <v>1696700.3</v>
      </c>
      <c r="D32" s="9">
        <v>1664420</v>
      </c>
      <c r="E32" s="9">
        <f t="shared" si="0"/>
        <v>98.097466005045192</v>
      </c>
      <c r="F32" s="11">
        <v>1606131.6</v>
      </c>
    </row>
    <row r="33" spans="1:6" ht="15.75" x14ac:dyDescent="0.25">
      <c r="A33" s="6"/>
      <c r="B33" s="7" t="s">
        <v>52</v>
      </c>
      <c r="C33" s="8">
        <f>SUM(C12:C32)</f>
        <v>59684424.06499999</v>
      </c>
      <c r="D33" s="8">
        <f t="shared" ref="D33" si="1">SUM(D12:D32)</f>
        <v>56507140.500000007</v>
      </c>
      <c r="E33" s="10">
        <f t="shared" si="0"/>
        <v>94.676528064441527</v>
      </c>
      <c r="F33" s="12">
        <f>SUM(F12:F32)</f>
        <v>54427501.600000001</v>
      </c>
    </row>
    <row r="34" spans="1:6" ht="15.75" x14ac:dyDescent="0.25">
      <c r="A34" s="3" t="s">
        <v>53</v>
      </c>
    </row>
  </sheetData>
  <mergeCells count="5">
    <mergeCell ref="A4:F4"/>
    <mergeCell ref="A5:F5"/>
    <mergeCell ref="A6:F6"/>
    <mergeCell ref="A7:F7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2022-04-29T08:17:12Z</dcterms:modified>
</cp:coreProperties>
</file>